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9150" activeTab="0"/>
  </bookViews>
  <sheets>
    <sheet name="Sheet 6" sheetId="1" r:id="rId1"/>
  </sheets>
  <definedNames>
    <definedName name="_xlnm.Print_Area" localSheetId="0">'Sheet 6'!$A$2:$H$41</definedName>
  </definedNames>
  <calcPr fullCalcOnLoad="1"/>
</workbook>
</file>

<file path=xl/sharedStrings.xml><?xml version="1.0" encoding="utf-8"?>
<sst xmlns="http://schemas.openxmlformats.org/spreadsheetml/2006/main" count="59" uniqueCount="28">
  <si>
    <t>Status of UC of amount receved from MORD GOI</t>
  </si>
  <si>
    <t>S.N</t>
  </si>
  <si>
    <t>Name of district</t>
  </si>
  <si>
    <t xml:space="preserve">Year </t>
  </si>
  <si>
    <t xml:space="preserve">Amount released to district     (in lacs) </t>
  </si>
  <si>
    <t>Amount utilised    by the district (In lacs)</t>
  </si>
  <si>
    <t>Utilisation certificate submitted     (in lacs)</t>
  </si>
  <si>
    <t>Balance</t>
  </si>
  <si>
    <t>Unspent Amount</t>
  </si>
  <si>
    <t>U.C Required</t>
  </si>
  <si>
    <t>Baran</t>
  </si>
  <si>
    <t>2005-06</t>
  </si>
  <si>
    <t>2006-07</t>
  </si>
  <si>
    <t>Total</t>
  </si>
  <si>
    <t>Banswara</t>
  </si>
  <si>
    <t>Bhilwara</t>
  </si>
  <si>
    <t>Bundi</t>
  </si>
  <si>
    <t>2,37</t>
  </si>
  <si>
    <t>Chittorgarh</t>
  </si>
  <si>
    <t>Dungarapur</t>
  </si>
  <si>
    <t>Jhalawar</t>
  </si>
  <si>
    <t>Kota</t>
  </si>
  <si>
    <t>Rajsamand</t>
  </si>
  <si>
    <t>Sirohi</t>
  </si>
  <si>
    <t xml:space="preserve">Udaipur </t>
  </si>
  <si>
    <t>(-)0.43</t>
  </si>
  <si>
    <t xml:space="preserve"> G. Total</t>
  </si>
  <si>
    <t>Up to the month April,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</si>
</sst>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PageLayoutView="0" workbookViewId="0" topLeftCell="A25">
      <selection activeCell="A4" sqref="A4:H4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5" width="9.140625" style="1" customWidth="1"/>
    <col min="6" max="6" width="12.57421875" style="1" customWidth="1"/>
    <col min="7" max="7" width="10.421875" style="1" bestFit="1" customWidth="1"/>
    <col min="8" max="8" width="14.00390625" style="1" customWidth="1"/>
    <col min="9" max="16384" width="9.140625" style="1" customWidth="1"/>
  </cols>
  <sheetData>
    <row r="2" spans="1:8" ht="15.75">
      <c r="A2" s="10" t="s">
        <v>0</v>
      </c>
      <c r="B2" s="10"/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8" ht="15.75">
      <c r="A4" s="11" t="s">
        <v>27</v>
      </c>
      <c r="B4" s="12"/>
      <c r="C4" s="12"/>
      <c r="D4" s="12"/>
      <c r="E4" s="12"/>
      <c r="F4" s="12"/>
      <c r="G4" s="12"/>
      <c r="H4" s="13"/>
    </row>
    <row r="5" spans="1:8" ht="15.7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/>
    </row>
    <row r="6" spans="1:8" ht="28.5">
      <c r="A6" s="14"/>
      <c r="B6" s="14"/>
      <c r="C6" s="14"/>
      <c r="D6" s="14"/>
      <c r="E6" s="14"/>
      <c r="F6" s="14"/>
      <c r="G6" s="2" t="s">
        <v>8</v>
      </c>
      <c r="H6" s="2" t="s">
        <v>9</v>
      </c>
    </row>
    <row r="7" spans="1:8" ht="16.5">
      <c r="A7" s="3">
        <v>1</v>
      </c>
      <c r="B7" s="4">
        <v>2</v>
      </c>
      <c r="C7" s="3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16.5">
      <c r="A8" s="15">
        <v>1</v>
      </c>
      <c r="B8" s="16" t="s">
        <v>10</v>
      </c>
      <c r="C8" s="5" t="s">
        <v>11</v>
      </c>
      <c r="D8" s="6">
        <v>15</v>
      </c>
      <c r="E8" s="6">
        <v>0</v>
      </c>
      <c r="F8" s="6">
        <v>0</v>
      </c>
      <c r="G8" s="6">
        <f>D8-E8</f>
        <v>15</v>
      </c>
      <c r="H8" s="6">
        <f>E8-F8</f>
        <v>0</v>
      </c>
    </row>
    <row r="9" spans="1:8" ht="16.5">
      <c r="A9" s="15"/>
      <c r="B9" s="16"/>
      <c r="C9" s="5" t="s">
        <v>12</v>
      </c>
      <c r="D9" s="6">
        <v>21</v>
      </c>
      <c r="E9" s="6">
        <v>14.02</v>
      </c>
      <c r="F9" s="6">
        <v>14.02</v>
      </c>
      <c r="G9" s="6">
        <v>6.98</v>
      </c>
      <c r="H9" s="6">
        <v>0</v>
      </c>
    </row>
    <row r="10" spans="1:8" ht="16.5">
      <c r="A10" s="15"/>
      <c r="B10" s="16"/>
      <c r="C10" s="7" t="s">
        <v>13</v>
      </c>
      <c r="D10" s="8">
        <f>SUM(D8:D9)</f>
        <v>36</v>
      </c>
      <c r="E10" s="8">
        <f>SUM(E8:E9)</f>
        <v>14.02</v>
      </c>
      <c r="F10" s="8">
        <f>SUM(F8:F9)</f>
        <v>14.02</v>
      </c>
      <c r="G10" s="8">
        <f>SUM(G8:G9)</f>
        <v>21.98</v>
      </c>
      <c r="H10" s="8">
        <f>SUM(H8:H9)</f>
        <v>0</v>
      </c>
    </row>
    <row r="11" spans="1:8" ht="16.5">
      <c r="A11" s="15">
        <v>2</v>
      </c>
      <c r="B11" s="17" t="s">
        <v>14</v>
      </c>
      <c r="C11" s="5" t="s">
        <v>11</v>
      </c>
      <c r="D11" s="6">
        <v>30</v>
      </c>
      <c r="E11" s="6">
        <v>30</v>
      </c>
      <c r="F11" s="6">
        <v>30</v>
      </c>
      <c r="G11" s="6">
        <v>0</v>
      </c>
      <c r="H11" s="6">
        <f>E11-F11</f>
        <v>0</v>
      </c>
    </row>
    <row r="12" spans="1:8" ht="16.5">
      <c r="A12" s="15"/>
      <c r="B12" s="17"/>
      <c r="C12" s="5" t="s">
        <v>12</v>
      </c>
      <c r="D12" s="6">
        <v>56.65</v>
      </c>
      <c r="E12" s="6">
        <v>56.65</v>
      </c>
      <c r="F12" s="6">
        <v>52.67</v>
      </c>
      <c r="G12" s="6">
        <v>0</v>
      </c>
      <c r="H12" s="6">
        <f>E12-F12</f>
        <v>3.979999999999997</v>
      </c>
    </row>
    <row r="13" spans="1:8" ht="16.5">
      <c r="A13" s="15"/>
      <c r="B13" s="17"/>
      <c r="C13" s="7" t="s">
        <v>13</v>
      </c>
      <c r="D13" s="8">
        <f>SUM(D11:D12)</f>
        <v>86.65</v>
      </c>
      <c r="E13" s="8">
        <v>86.65</v>
      </c>
      <c r="F13" s="8">
        <v>82.67</v>
      </c>
      <c r="G13" s="8">
        <v>0</v>
      </c>
      <c r="H13" s="8">
        <f>SUM(H11:H12)</f>
        <v>3.979999999999997</v>
      </c>
    </row>
    <row r="14" spans="1:8" ht="16.5">
      <c r="A14" s="15">
        <v>3</v>
      </c>
      <c r="B14" s="17" t="s">
        <v>15</v>
      </c>
      <c r="C14" s="5" t="s">
        <v>11</v>
      </c>
      <c r="D14" s="6">
        <v>9</v>
      </c>
      <c r="E14" s="6">
        <v>5.78</v>
      </c>
      <c r="F14" s="6">
        <v>5.78</v>
      </c>
      <c r="G14" s="6">
        <f>D14-E14</f>
        <v>3.2199999999999998</v>
      </c>
      <c r="H14" s="6">
        <f>E14-F14</f>
        <v>0</v>
      </c>
    </row>
    <row r="15" spans="1:8" ht="16.5">
      <c r="A15" s="15"/>
      <c r="B15" s="17"/>
      <c r="C15" s="5" t="s">
        <v>12</v>
      </c>
      <c r="D15" s="6">
        <v>12</v>
      </c>
      <c r="E15" s="6">
        <v>9.8</v>
      </c>
      <c r="F15" s="6">
        <v>9.8</v>
      </c>
      <c r="G15" s="6">
        <f>D15-E15</f>
        <v>2.1999999999999993</v>
      </c>
      <c r="H15" s="6">
        <v>0</v>
      </c>
    </row>
    <row r="16" spans="1:8" ht="16.5">
      <c r="A16" s="15"/>
      <c r="B16" s="17"/>
      <c r="C16" s="7" t="s">
        <v>13</v>
      </c>
      <c r="D16" s="8">
        <f>SUM(D14:D15)</f>
        <v>21</v>
      </c>
      <c r="E16" s="8">
        <f>SUM(E14:E15)</f>
        <v>15.580000000000002</v>
      </c>
      <c r="F16" s="8">
        <f>SUM(F14:F15)</f>
        <v>15.580000000000002</v>
      </c>
      <c r="G16" s="8">
        <v>5.42</v>
      </c>
      <c r="H16" s="8">
        <f>SUM(H14:H15)</f>
        <v>0</v>
      </c>
    </row>
    <row r="17" spans="1:8" ht="16.5">
      <c r="A17" s="15">
        <v>4</v>
      </c>
      <c r="B17" s="17" t="s">
        <v>16</v>
      </c>
      <c r="C17" s="5" t="s">
        <v>11</v>
      </c>
      <c r="D17" s="6">
        <v>9</v>
      </c>
      <c r="E17" s="6">
        <v>9</v>
      </c>
      <c r="F17" s="9">
        <v>9</v>
      </c>
      <c r="G17" s="6">
        <f>D17-E17:E18</f>
        <v>0</v>
      </c>
      <c r="H17" s="6">
        <f>E17-F17</f>
        <v>0</v>
      </c>
    </row>
    <row r="18" spans="1:8" ht="16.5">
      <c r="A18" s="15"/>
      <c r="B18" s="17"/>
      <c r="C18" s="5" t="s">
        <v>12</v>
      </c>
      <c r="D18" s="6">
        <v>12</v>
      </c>
      <c r="E18" s="6">
        <v>8</v>
      </c>
      <c r="F18" s="9">
        <v>5.63</v>
      </c>
      <c r="G18" s="6">
        <v>4</v>
      </c>
      <c r="H18" s="6" t="s">
        <v>17</v>
      </c>
    </row>
    <row r="19" spans="1:8" ht="16.5">
      <c r="A19" s="15"/>
      <c r="B19" s="17"/>
      <c r="C19" s="7" t="s">
        <v>13</v>
      </c>
      <c r="D19" s="8">
        <f>SUM(D17:D18)</f>
        <v>21</v>
      </c>
      <c r="E19" s="8">
        <f>SUM(E17:E18)</f>
        <v>17</v>
      </c>
      <c r="F19" s="8">
        <f>SUM(F17:F18)</f>
        <v>14.629999999999999</v>
      </c>
      <c r="G19" s="8">
        <f>SUM(G17:G18)</f>
        <v>4</v>
      </c>
      <c r="H19" s="8">
        <v>2.37</v>
      </c>
    </row>
    <row r="20" spans="1:8" ht="16.5">
      <c r="A20" s="15">
        <v>5</v>
      </c>
      <c r="B20" s="15" t="s">
        <v>18</v>
      </c>
      <c r="C20" s="5" t="s">
        <v>11</v>
      </c>
      <c r="D20" s="6">
        <v>21</v>
      </c>
      <c r="E20" s="6">
        <v>0</v>
      </c>
      <c r="F20" s="6">
        <v>0</v>
      </c>
      <c r="G20" s="6">
        <v>0</v>
      </c>
      <c r="H20" s="6">
        <v>0</v>
      </c>
    </row>
    <row r="21" spans="1:8" ht="16.5">
      <c r="A21" s="15"/>
      <c r="B21" s="15"/>
      <c r="C21" s="5" t="s">
        <v>12</v>
      </c>
      <c r="D21" s="6">
        <v>0</v>
      </c>
      <c r="E21" s="6">
        <v>20.86</v>
      </c>
      <c r="F21" s="6">
        <v>20.86</v>
      </c>
      <c r="G21" s="6">
        <f>D20-E21</f>
        <v>0.14000000000000057</v>
      </c>
      <c r="H21" s="6">
        <f>E21-F21</f>
        <v>0</v>
      </c>
    </row>
    <row r="22" spans="1:8" ht="16.5">
      <c r="A22" s="15"/>
      <c r="B22" s="15"/>
      <c r="C22" s="7" t="s">
        <v>13</v>
      </c>
      <c r="D22" s="8">
        <f>SUM(D20:D21)</f>
        <v>21</v>
      </c>
      <c r="E22" s="8">
        <f>SUM(E20:E21)</f>
        <v>20.86</v>
      </c>
      <c r="F22" s="8">
        <f>SUM(F20:F21)</f>
        <v>20.86</v>
      </c>
      <c r="G22" s="8">
        <f>SUM(G20:G21)</f>
        <v>0.14000000000000057</v>
      </c>
      <c r="H22" s="8">
        <f>SUM(H20:H21)</f>
        <v>0</v>
      </c>
    </row>
    <row r="23" spans="1:8" ht="16.5">
      <c r="A23" s="15">
        <v>6</v>
      </c>
      <c r="B23" s="17" t="s">
        <v>19</v>
      </c>
      <c r="C23" s="5" t="s">
        <v>11</v>
      </c>
      <c r="D23" s="6">
        <v>21</v>
      </c>
      <c r="E23" s="6">
        <v>21</v>
      </c>
      <c r="F23" s="6">
        <v>21</v>
      </c>
      <c r="G23" s="6">
        <v>0</v>
      </c>
      <c r="H23" s="6">
        <v>0</v>
      </c>
    </row>
    <row r="24" spans="1:8" ht="16.5">
      <c r="A24" s="15"/>
      <c r="B24" s="17"/>
      <c r="C24" s="5" t="s">
        <v>12</v>
      </c>
      <c r="D24" s="6">
        <v>86.21</v>
      </c>
      <c r="E24" s="9">
        <v>86.21</v>
      </c>
      <c r="F24" s="6">
        <v>81.5</v>
      </c>
      <c r="G24" s="6">
        <v>0</v>
      </c>
      <c r="H24" s="6">
        <v>4.71</v>
      </c>
    </row>
    <row r="25" spans="1:8" ht="16.5">
      <c r="A25" s="15"/>
      <c r="B25" s="17"/>
      <c r="C25" s="7" t="s">
        <v>13</v>
      </c>
      <c r="D25" s="8">
        <f>SUM(D23:D24)</f>
        <v>107.21</v>
      </c>
      <c r="E25" s="8">
        <f>SUM(E23:E24)</f>
        <v>107.21</v>
      </c>
      <c r="F25" s="8">
        <f>SUM(F23:F24)</f>
        <v>102.5</v>
      </c>
      <c r="G25" s="8">
        <f>SUM(G23:G24)</f>
        <v>0</v>
      </c>
      <c r="H25" s="8">
        <v>4.71</v>
      </c>
    </row>
    <row r="26" spans="1:8" ht="16.5">
      <c r="A26" s="15">
        <v>7</v>
      </c>
      <c r="B26" s="17" t="s">
        <v>20</v>
      </c>
      <c r="C26" s="5" t="s">
        <v>11</v>
      </c>
      <c r="D26" s="6">
        <v>21</v>
      </c>
      <c r="E26" s="6">
        <v>21</v>
      </c>
      <c r="F26" s="6">
        <v>21</v>
      </c>
      <c r="G26" s="6">
        <v>0</v>
      </c>
      <c r="H26" s="6">
        <v>0</v>
      </c>
    </row>
    <row r="27" spans="1:8" ht="16.5">
      <c r="A27" s="15"/>
      <c r="B27" s="17"/>
      <c r="C27" s="5" t="s">
        <v>12</v>
      </c>
      <c r="D27" s="6">
        <v>20.45</v>
      </c>
      <c r="E27" s="6">
        <v>20.28</v>
      </c>
      <c r="F27" s="6">
        <v>20.28</v>
      </c>
      <c r="G27" s="6">
        <v>0.17</v>
      </c>
      <c r="H27" s="6">
        <v>0</v>
      </c>
    </row>
    <row r="28" spans="1:8" ht="16.5">
      <c r="A28" s="15"/>
      <c r="B28" s="17"/>
      <c r="C28" s="7" t="s">
        <v>13</v>
      </c>
      <c r="D28" s="8">
        <f>SUM(D26:D27)</f>
        <v>41.45</v>
      </c>
      <c r="E28" s="8">
        <f>SUM(E26:E27)</f>
        <v>41.28</v>
      </c>
      <c r="F28" s="8">
        <f>SUM(F26:F27)</f>
        <v>41.28</v>
      </c>
      <c r="G28" s="8">
        <v>0.17</v>
      </c>
      <c r="H28" s="8">
        <v>0</v>
      </c>
    </row>
    <row r="29" spans="1:8" ht="16.5">
      <c r="A29" s="15">
        <v>8</v>
      </c>
      <c r="B29" s="17" t="s">
        <v>21</v>
      </c>
      <c r="C29" s="5" t="s">
        <v>11</v>
      </c>
      <c r="D29" s="6">
        <v>30</v>
      </c>
      <c r="E29" s="6">
        <v>30</v>
      </c>
      <c r="F29" s="9">
        <v>30</v>
      </c>
      <c r="G29" s="6">
        <f>D29-E29</f>
        <v>0</v>
      </c>
      <c r="H29" s="6">
        <v>0</v>
      </c>
    </row>
    <row r="30" spans="1:8" ht="16.5">
      <c r="A30" s="15"/>
      <c r="B30" s="17"/>
      <c r="C30" s="5" t="s">
        <v>12</v>
      </c>
      <c r="D30" s="6">
        <v>30</v>
      </c>
      <c r="E30" s="6">
        <v>24.69</v>
      </c>
      <c r="F30" s="9">
        <v>12.07</v>
      </c>
      <c r="G30" s="6">
        <f>D30-E30</f>
        <v>5.309999999999999</v>
      </c>
      <c r="H30" s="6">
        <f>E30-F30</f>
        <v>12.620000000000001</v>
      </c>
    </row>
    <row r="31" spans="1:8" ht="16.5">
      <c r="A31" s="15"/>
      <c r="B31" s="17"/>
      <c r="C31" s="7" t="s">
        <v>13</v>
      </c>
      <c r="D31" s="8">
        <f>SUM(D29:D30)</f>
        <v>60</v>
      </c>
      <c r="E31" s="8">
        <v>54.69</v>
      </c>
      <c r="F31" s="8">
        <v>42.07</v>
      </c>
      <c r="G31" s="8">
        <v>5.31</v>
      </c>
      <c r="H31" s="8">
        <v>12.62</v>
      </c>
    </row>
    <row r="32" spans="1:8" ht="16.5">
      <c r="A32" s="15">
        <v>9</v>
      </c>
      <c r="B32" s="15" t="s">
        <v>22</v>
      </c>
      <c r="C32" s="5" t="s">
        <v>11</v>
      </c>
      <c r="D32" s="6">
        <v>24</v>
      </c>
      <c r="E32" s="6">
        <v>24</v>
      </c>
      <c r="F32" s="6">
        <v>24</v>
      </c>
      <c r="G32" s="6">
        <v>0</v>
      </c>
      <c r="H32" s="6">
        <v>0</v>
      </c>
    </row>
    <row r="33" spans="1:8" ht="16.5">
      <c r="A33" s="15"/>
      <c r="B33" s="15"/>
      <c r="C33" s="5" t="s">
        <v>12</v>
      </c>
      <c r="D33" s="6">
        <v>48</v>
      </c>
      <c r="E33" s="6">
        <f>36.5+10.72</f>
        <v>47.22</v>
      </c>
      <c r="F33" s="6">
        <v>46.19</v>
      </c>
      <c r="G33" s="6">
        <v>0.78</v>
      </c>
      <c r="H33" s="6">
        <v>1.03</v>
      </c>
    </row>
    <row r="34" spans="1:8" ht="16.5">
      <c r="A34" s="15"/>
      <c r="B34" s="15"/>
      <c r="C34" s="7" t="s">
        <v>13</v>
      </c>
      <c r="D34" s="8">
        <f>SUM(D32:D33)</f>
        <v>72</v>
      </c>
      <c r="E34" s="8">
        <v>71.22</v>
      </c>
      <c r="F34" s="8">
        <f>SUM(F32:F33)</f>
        <v>70.19</v>
      </c>
      <c r="G34" s="8">
        <f>SUM(G32:G33)</f>
        <v>0.78</v>
      </c>
      <c r="H34" s="8">
        <v>1.03</v>
      </c>
    </row>
    <row r="35" spans="1:8" ht="16.5">
      <c r="A35" s="15">
        <v>10</v>
      </c>
      <c r="B35" s="17" t="s">
        <v>23</v>
      </c>
      <c r="C35" s="5" t="s">
        <v>11</v>
      </c>
      <c r="D35" s="6">
        <v>15</v>
      </c>
      <c r="E35" s="6">
        <v>15</v>
      </c>
      <c r="F35" s="6">
        <v>15</v>
      </c>
      <c r="G35" s="6">
        <v>0</v>
      </c>
      <c r="H35" s="6">
        <v>0</v>
      </c>
    </row>
    <row r="36" spans="1:8" ht="16.5">
      <c r="A36" s="15"/>
      <c r="B36" s="17"/>
      <c r="C36" s="5" t="s">
        <v>12</v>
      </c>
      <c r="D36" s="6">
        <v>71</v>
      </c>
      <c r="E36" s="6">
        <v>51.87</v>
      </c>
      <c r="F36" s="6">
        <v>38.65</v>
      </c>
      <c r="G36" s="6">
        <v>19.13</v>
      </c>
      <c r="H36" s="6">
        <v>13.22</v>
      </c>
    </row>
    <row r="37" spans="1:8" ht="16.5">
      <c r="A37" s="15"/>
      <c r="B37" s="17"/>
      <c r="C37" s="7" t="s">
        <v>13</v>
      </c>
      <c r="D37" s="8">
        <f>SUM(D35:D36)</f>
        <v>86</v>
      </c>
      <c r="E37" s="8">
        <f>SUM(E35:E36)</f>
        <v>66.87</v>
      </c>
      <c r="F37" s="8">
        <f>SUM(F35:F36)</f>
        <v>53.65</v>
      </c>
      <c r="G37" s="8">
        <f>SUM(G35:G36)</f>
        <v>19.13</v>
      </c>
      <c r="H37" s="8">
        <v>13.22</v>
      </c>
    </row>
    <row r="38" spans="1:8" ht="16.5">
      <c r="A38" s="15">
        <v>11</v>
      </c>
      <c r="B38" s="17" t="s">
        <v>24</v>
      </c>
      <c r="C38" s="5" t="s">
        <v>11</v>
      </c>
      <c r="D38" s="6">
        <v>30</v>
      </c>
      <c r="E38" s="6">
        <v>30</v>
      </c>
      <c r="F38" s="6">
        <v>26.19</v>
      </c>
      <c r="G38" s="6">
        <v>0</v>
      </c>
      <c r="H38" s="6">
        <f>E38-F38</f>
        <v>3.8099999999999987</v>
      </c>
    </row>
    <row r="39" spans="1:8" ht="16.5">
      <c r="A39" s="15"/>
      <c r="B39" s="17"/>
      <c r="C39" s="5" t="s">
        <v>12</v>
      </c>
      <c r="D39" s="6">
        <v>120</v>
      </c>
      <c r="E39" s="9">
        <v>120.43</v>
      </c>
      <c r="F39" s="6">
        <v>118.57</v>
      </c>
      <c r="G39" s="6" t="s">
        <v>25</v>
      </c>
      <c r="H39" s="6">
        <v>1.86</v>
      </c>
    </row>
    <row r="40" spans="1:8" ht="16.5">
      <c r="A40" s="15"/>
      <c r="B40" s="17"/>
      <c r="C40" s="7" t="s">
        <v>13</v>
      </c>
      <c r="D40" s="8">
        <f>SUM(D38:D39)</f>
        <v>150</v>
      </c>
      <c r="E40" s="8">
        <v>150.43</v>
      </c>
      <c r="F40" s="8">
        <f>SUM(F38:F39)</f>
        <v>144.76</v>
      </c>
      <c r="G40" s="8" t="s">
        <v>25</v>
      </c>
      <c r="H40" s="8">
        <v>5.67</v>
      </c>
    </row>
    <row r="41" spans="1:8" ht="16.5">
      <c r="A41" s="18" t="s">
        <v>26</v>
      </c>
      <c r="B41" s="18"/>
      <c r="C41" s="18"/>
      <c r="D41" s="8">
        <f>SUM(D40,D37,D34,D31,D28,D25,D22,D19,D16,D13,D10)</f>
        <v>702.31</v>
      </c>
      <c r="E41" s="8">
        <v>645.81</v>
      </c>
      <c r="F41" s="8">
        <f>+F10+F13+F16+F19+F22+F25+F28+F31+F34+F37+F40</f>
        <v>602.2099999999999</v>
      </c>
      <c r="G41" s="8">
        <v>56.5</v>
      </c>
      <c r="H41" s="8">
        <v>43.6</v>
      </c>
    </row>
  </sheetData>
  <sheetProtection/>
  <mergeCells count="32">
    <mergeCell ref="A35:A37"/>
    <mergeCell ref="B35:B37"/>
    <mergeCell ref="A38:A40"/>
    <mergeCell ref="B38:B40"/>
    <mergeCell ref="A41:C41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A8:A10"/>
    <mergeCell ref="B8:B10"/>
    <mergeCell ref="A11:A13"/>
    <mergeCell ref="B11:B13"/>
    <mergeCell ref="A14:A16"/>
    <mergeCell ref="B14:B16"/>
    <mergeCell ref="A2:H3"/>
    <mergeCell ref="A4:H4"/>
    <mergeCell ref="A5:A6"/>
    <mergeCell ref="B5:B6"/>
    <mergeCell ref="C5:C6"/>
    <mergeCell ref="D5:D6"/>
    <mergeCell ref="E5:E6"/>
    <mergeCell ref="F5:F6"/>
    <mergeCell ref="G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</cp:lastModifiedBy>
  <dcterms:created xsi:type="dcterms:W3CDTF">2015-07-13T05:09:50Z</dcterms:created>
  <dcterms:modified xsi:type="dcterms:W3CDTF">2018-05-16T07:51:52Z</dcterms:modified>
  <cp:category/>
  <cp:version/>
  <cp:contentType/>
  <cp:contentStatus/>
</cp:coreProperties>
</file>